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utu.fi\verkkolevyt\TYY\Sektorit\Järjestöasiat\Avustukset\Projektiavustukset\2024\2024 Myönnetyt\"/>
    </mc:Choice>
  </mc:AlternateContent>
  <xr:revisionPtr revIDLastSave="0" documentId="8_{AA0526B2-404B-42D7-BC56-3D4133A112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3" i="1"/>
  <c r="C22" i="1"/>
  <c r="E8" i="1" l="1"/>
  <c r="D8" i="1" l="1"/>
  <c r="E7" i="1" l="1"/>
  <c r="D7" i="1"/>
</calcChain>
</file>

<file path=xl/sharedStrings.xml><?xml version="1.0" encoding="utf-8"?>
<sst xmlns="http://schemas.openxmlformats.org/spreadsheetml/2006/main" count="37" uniqueCount="35">
  <si>
    <t>#</t>
  </si>
  <si>
    <t>Hakijataho</t>
  </si>
  <si>
    <t>Projekti</t>
  </si>
  <si>
    <t>Anottu</t>
  </si>
  <si>
    <t>Yhteensä</t>
  </si>
  <si>
    <t>Projektiavustuksena</t>
  </si>
  <si>
    <t>Erillisavustuksena</t>
  </si>
  <si>
    <t>Avustuskierros</t>
  </si>
  <si>
    <t>Hallituksen kokous</t>
  </si>
  <si>
    <t>YHTEENSÄ</t>
  </si>
  <si>
    <t>projektiavustuksia</t>
  </si>
  <si>
    <t>erillisavustuksia</t>
  </si>
  <si>
    <t>joista projekteihin</t>
  </si>
  <si>
    <t>ja erilliavustuksiin</t>
  </si>
  <si>
    <t>Sovelletut säädökset</t>
  </si>
  <si>
    <t>Esitys</t>
  </si>
  <si>
    <t>Tähän mennessä myönnetyt projekti- ja erillisavustukset 2024</t>
  </si>
  <si>
    <t>Yhteensä myönnetty -24</t>
  </si>
  <si>
    <t>9/2024</t>
  </si>
  <si>
    <t>14/2024</t>
  </si>
  <si>
    <t>26/2024</t>
  </si>
  <si>
    <t>Turun yliopiston Savo-Karjalaisen Osakunnan 100-vuotisjuhlat</t>
  </si>
  <si>
    <t>Lipun kantovyö Sosiaalitieteiden Klubille</t>
  </si>
  <si>
    <t>Sosiaalitieteiden Klubi ry</t>
  </si>
  <si>
    <t>Museion ry</t>
  </si>
  <si>
    <t>Museionin kulkuelippu</t>
  </si>
  <si>
    <t>Turun yliopiston Savo-Karjalainen Osakunta ry</t>
  </si>
  <si>
    <t>Turun yliopiston Satakuntalais-Hämäläinen Osakunta ry</t>
  </si>
  <si>
    <t>SHOn satavuotisjuhlavuosi</t>
  </si>
  <si>
    <t>Perustelu/muistareita</t>
  </si>
  <si>
    <t>29/2024</t>
  </si>
  <si>
    <t>Esitetään siirrettäväksi seuravaan kokoukseen.</t>
  </si>
  <si>
    <t>Ensimmäisen lipun hankkimista tuetaan.</t>
  </si>
  <si>
    <t>Ohjesääntö järjestöisstä ja avustuksista § 16, 5.momentti</t>
  </si>
  <si>
    <t>Lipunkantovyötä tuetaan.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</si>
</sst>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.00\ [$€-1];[Red]\-#,##0.00\ [$€-1]"/>
  </numFmts>
  <fonts count="17">
    <font>
      <sz val="11"/>
      <color theme="1"/>
      <name val="Oswald Regular"/>
      <family val="2"/>
      <scheme val="minor"/>
    </font>
    <font>
      <sz val="11"/>
      <color theme="1"/>
      <name val="Oswald Regular"/>
      <scheme val="minor"/>
    </font>
    <font>
      <sz val="10"/>
      <name val="Arial"/>
      <family val="2"/>
    </font>
    <font>
      <b/>
      <sz val="11"/>
      <name val="Oswald"/>
    </font>
    <font>
      <b/>
      <sz val="10"/>
      <name val="Heuristica"/>
      <family val="1"/>
    </font>
    <font>
      <b/>
      <sz val="10"/>
      <name val="Oswald Regular"/>
      <scheme val="major"/>
    </font>
    <font>
      <sz val="11"/>
      <color theme="1"/>
      <name val="Oswald Regular"/>
      <family val="2"/>
      <scheme val="minor"/>
    </font>
    <font>
      <b/>
      <sz val="10"/>
      <name val="Oswald"/>
    </font>
    <font>
      <sz val="10"/>
      <color theme="1"/>
      <name val="Oswald Regular"/>
      <family val="2"/>
      <scheme val="minor"/>
    </font>
    <font>
      <sz val="10"/>
      <name val="Oswald Regular"/>
      <scheme val="minor"/>
    </font>
    <font>
      <b/>
      <sz val="10"/>
      <name val="Oswald Regular"/>
      <scheme val="minor"/>
    </font>
    <font>
      <sz val="10"/>
      <color theme="1"/>
      <name val="Oswald Regular"/>
      <scheme val="minor"/>
    </font>
    <font>
      <sz val="10"/>
      <name val="Heuristica"/>
      <family val="1"/>
    </font>
    <font>
      <b/>
      <sz val="10"/>
      <color theme="1"/>
      <name val="Oswald Regular"/>
      <scheme val="minor"/>
    </font>
    <font>
      <sz val="10"/>
      <name val="Oswald Regular"/>
      <family val="2"/>
      <scheme val="minor"/>
    </font>
    <font>
      <b/>
      <sz val="9"/>
      <color theme="1"/>
      <name val="Oswald Regular"/>
      <scheme val="minor"/>
    </font>
    <font>
      <sz val="10"/>
      <color rgb="FF232429"/>
      <name val="Oswald Regular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4" fillId="0" borderId="0" xfId="1" applyFont="1" applyAlignment="1">
      <alignment horizontal="left" vertical="top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0" xfId="0" applyNumberFormat="1"/>
    <xf numFmtId="0" fontId="3" fillId="0" borderId="0" xfId="1" applyFont="1" applyAlignment="1">
      <alignment horizontal="left" vertical="top" wrapText="1"/>
    </xf>
    <xf numFmtId="164" fontId="0" fillId="0" borderId="0" xfId="2" applyNumberFormat="1" applyFont="1"/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left" vertical="top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164" fontId="8" fillId="0" borderId="1" xfId="4" applyNumberFormat="1" applyFont="1" applyFill="1" applyBorder="1"/>
    <xf numFmtId="164" fontId="9" fillId="0" borderId="1" xfId="1" applyNumberFormat="1" applyFont="1" applyBorder="1" applyAlignment="1">
      <alignment horizontal="right" wrapText="1"/>
    </xf>
    <xf numFmtId="0" fontId="8" fillId="0" borderId="0" xfId="0" applyFont="1"/>
    <xf numFmtId="0" fontId="9" fillId="0" borderId="2" xfId="1" applyFont="1" applyBorder="1" applyAlignment="1">
      <alignment vertical="center" wrapText="1"/>
    </xf>
    <xf numFmtId="164" fontId="10" fillId="0" borderId="2" xfId="1" applyNumberFormat="1" applyFont="1" applyBorder="1" applyAlignment="1">
      <alignment wrapText="1"/>
    </xf>
    <xf numFmtId="0" fontId="9" fillId="0" borderId="3" xfId="1" applyFont="1" applyBorder="1" applyAlignment="1">
      <alignment vertical="center" wrapText="1"/>
    </xf>
    <xf numFmtId="164" fontId="11" fillId="0" borderId="1" xfId="0" applyNumberFormat="1" applyFont="1" applyBorder="1"/>
    <xf numFmtId="164" fontId="9" fillId="0" borderId="1" xfId="0" applyNumberFormat="1" applyFont="1" applyBorder="1"/>
    <xf numFmtId="0" fontId="9" fillId="4" borderId="3" xfId="1" applyFont="1" applyFill="1" applyBorder="1" applyAlignment="1">
      <alignment vertical="center" wrapText="1"/>
    </xf>
    <xf numFmtId="164" fontId="9" fillId="5" borderId="1" xfId="1" applyNumberFormat="1" applyFont="1" applyFill="1" applyBorder="1" applyAlignment="1">
      <alignment wrapText="1"/>
    </xf>
    <xf numFmtId="164" fontId="9" fillId="3" borderId="1" xfId="1" applyNumberFormat="1" applyFont="1" applyFill="1" applyBorder="1" applyAlignment="1">
      <alignment wrapText="1"/>
    </xf>
    <xf numFmtId="0" fontId="9" fillId="0" borderId="0" xfId="1" applyFont="1" applyAlignment="1">
      <alignment vertical="center" wrapText="1"/>
    </xf>
    <xf numFmtId="164" fontId="9" fillId="0" borderId="0" xfId="1" applyNumberFormat="1" applyFont="1" applyAlignment="1">
      <alignment wrapText="1"/>
    </xf>
    <xf numFmtId="0" fontId="12" fillId="0" borderId="0" xfId="1" applyFont="1" applyAlignment="1">
      <alignment vertical="top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vertical="center"/>
    </xf>
    <xf numFmtId="164" fontId="13" fillId="0" borderId="0" xfId="0" applyNumberFormat="1" applyFont="1"/>
    <xf numFmtId="164" fontId="13" fillId="0" borderId="0" xfId="2" applyNumberFormat="1" applyFont="1"/>
    <xf numFmtId="0" fontId="15" fillId="0" borderId="4" xfId="0" applyFont="1" applyBorder="1"/>
    <xf numFmtId="0" fontId="8" fillId="0" borderId="1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4" fillId="6" borderId="1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9" fontId="0" fillId="0" borderId="0" xfId="5" applyFont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11" fillId="0" borderId="1" xfId="4" applyNumberFormat="1" applyFont="1" applyFill="1" applyBorder="1" applyAlignment="1">
      <alignment horizontal="center"/>
    </xf>
    <xf numFmtId="164" fontId="9" fillId="0" borderId="1" xfId="1" applyNumberFormat="1" applyFont="1" applyBorder="1" applyAlignment="1">
      <alignment horizontal="center" wrapText="1"/>
    </xf>
    <xf numFmtId="164" fontId="8" fillId="6" borderId="1" xfId="4" applyNumberFormat="1" applyFont="1" applyFill="1" applyBorder="1" applyAlignment="1">
      <alignment horizontal="center"/>
    </xf>
    <xf numFmtId="164" fontId="9" fillId="6" borderId="1" xfId="1" applyNumberFormat="1" applyFont="1" applyFill="1" applyBorder="1" applyAlignment="1">
      <alignment horizontal="center" wrapText="1"/>
    </xf>
    <xf numFmtId="164" fontId="8" fillId="0" borderId="1" xfId="4" applyNumberFormat="1" applyFont="1" applyFill="1" applyBorder="1" applyAlignment="1">
      <alignment horizontal="center"/>
    </xf>
    <xf numFmtId="0" fontId="5" fillId="0" borderId="0" xfId="1" applyFont="1" applyAlignment="1">
      <alignment vertical="top" wrapText="1"/>
    </xf>
    <xf numFmtId="0" fontId="7" fillId="2" borderId="1" xfId="1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5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9" fillId="6" borderId="5" xfId="1" applyFont="1" applyFill="1" applyBorder="1" applyAlignment="1">
      <alignment horizontal="left" vertical="top" wrapText="1"/>
    </xf>
    <xf numFmtId="0" fontId="9" fillId="6" borderId="6" xfId="1" applyFont="1" applyFill="1" applyBorder="1" applyAlignment="1">
      <alignment horizontal="left" vertical="top" wrapText="1"/>
    </xf>
  </cellXfs>
  <cellStyles count="6">
    <cellStyle name="Comma" xfId="4" builtinId="3"/>
    <cellStyle name="Currency" xfId="2" builtinId="4"/>
    <cellStyle name="Currency 2" xfId="3" xr:uid="{00000000-0005-0000-0000-000002000000}"/>
    <cellStyle name="Normal" xfId="0" builtinId="0"/>
    <cellStyle name="Normal 2" xfId="1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-pohja 1">
      <a:majorFont>
        <a:latin typeface="Oswald Regular"/>
        <a:ea typeface=""/>
        <a:cs typeface=""/>
      </a:majorFont>
      <a:minorFont>
        <a:latin typeface="Oswald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Layout" topLeftCell="A10" zoomScale="87" zoomScaleNormal="100" zoomScalePageLayoutView="87" workbookViewId="0">
      <selection activeCell="B30" sqref="B30"/>
    </sheetView>
  </sheetViews>
  <sheetFormatPr defaultRowHeight="14"/>
  <cols>
    <col min="1" max="1" width="3.58203125" customWidth="1"/>
    <col min="2" max="2" width="20.08203125" customWidth="1"/>
    <col min="3" max="3" width="24.58203125" style="3" customWidth="1"/>
    <col min="4" max="4" width="11" customWidth="1"/>
    <col min="5" max="6" width="11.58203125" customWidth="1"/>
    <col min="7" max="7" width="12.58203125" customWidth="1"/>
    <col min="8" max="8" width="25.58203125" customWidth="1"/>
  </cols>
  <sheetData>
    <row r="1" spans="1:9" ht="22.5">
      <c r="A1" s="9" t="s">
        <v>0</v>
      </c>
      <c r="B1" s="9" t="s">
        <v>1</v>
      </c>
      <c r="C1" s="9" t="s">
        <v>2</v>
      </c>
      <c r="D1" s="10" t="s">
        <v>3</v>
      </c>
      <c r="E1" s="9" t="s">
        <v>15</v>
      </c>
      <c r="F1" s="55" t="s">
        <v>29</v>
      </c>
      <c r="G1" s="55"/>
      <c r="H1" s="11" t="s">
        <v>14</v>
      </c>
      <c r="I1" s="7"/>
    </row>
    <row r="2" spans="1:9" ht="76.5" customHeight="1">
      <c r="A2" s="12">
        <v>1</v>
      </c>
      <c r="B2" s="44" t="s">
        <v>26</v>
      </c>
      <c r="C2" s="44" t="s">
        <v>21</v>
      </c>
      <c r="D2" s="49">
        <v>1000</v>
      </c>
      <c r="E2" s="50"/>
      <c r="F2" s="56" t="s">
        <v>31</v>
      </c>
      <c r="G2" s="56"/>
      <c r="H2" s="43"/>
    </row>
    <row r="3" spans="1:9" ht="70.75" customHeight="1">
      <c r="A3" s="40">
        <v>2</v>
      </c>
      <c r="B3" s="45" t="s">
        <v>23</v>
      </c>
      <c r="C3" s="45" t="s">
        <v>22</v>
      </c>
      <c r="D3" s="51">
        <v>114.41</v>
      </c>
      <c r="E3" s="52">
        <v>100</v>
      </c>
      <c r="F3" s="61" t="s">
        <v>34</v>
      </c>
      <c r="G3" s="62"/>
      <c r="H3" s="39" t="s">
        <v>33</v>
      </c>
    </row>
    <row r="4" spans="1:9" ht="70.75" customHeight="1">
      <c r="A4" s="12">
        <v>3</v>
      </c>
      <c r="B4" s="46" t="s">
        <v>24</v>
      </c>
      <c r="C4" s="47" t="s">
        <v>25</v>
      </c>
      <c r="D4" s="53">
        <v>725</v>
      </c>
      <c r="E4" s="50">
        <v>150</v>
      </c>
      <c r="F4" s="59" t="s">
        <v>32</v>
      </c>
      <c r="G4" s="60"/>
      <c r="H4" s="39" t="s">
        <v>33</v>
      </c>
    </row>
    <row r="5" spans="1:9" ht="76.5" customHeight="1">
      <c r="A5" s="12">
        <v>4</v>
      </c>
      <c r="B5" s="48" t="s">
        <v>27</v>
      </c>
      <c r="C5" s="48" t="s">
        <v>28</v>
      </c>
      <c r="D5" s="53">
        <v>800</v>
      </c>
      <c r="E5" s="50"/>
      <c r="F5" s="56" t="s">
        <v>31</v>
      </c>
      <c r="G5" s="56"/>
      <c r="H5" s="38"/>
    </row>
    <row r="6" spans="1:9">
      <c r="A6" s="12"/>
      <c r="B6" s="14"/>
      <c r="C6" s="14"/>
      <c r="D6" s="15"/>
      <c r="E6" s="16"/>
      <c r="F6" s="57"/>
      <c r="G6" s="58"/>
      <c r="H6" s="13"/>
    </row>
    <row r="7" spans="1:9">
      <c r="A7" s="17"/>
      <c r="B7" s="17"/>
      <c r="C7" s="18" t="s">
        <v>4</v>
      </c>
      <c r="D7" s="19">
        <f>SUM(D2:D6)</f>
        <v>2639.41</v>
      </c>
      <c r="E7" s="19">
        <f>SUM(E2:E6)</f>
        <v>250</v>
      </c>
      <c r="F7" s="17"/>
      <c r="G7" s="17"/>
      <c r="H7" s="17"/>
    </row>
    <row r="8" spans="1:9">
      <c r="A8" s="17"/>
      <c r="B8" s="17"/>
      <c r="C8" s="20" t="s">
        <v>5</v>
      </c>
      <c r="D8" s="21">
        <f>SUM(D2:D5)</f>
        <v>2639.41</v>
      </c>
      <c r="E8" s="22">
        <f>SUM(E2:E6)</f>
        <v>250</v>
      </c>
      <c r="F8" s="17"/>
      <c r="G8" s="17"/>
      <c r="H8" s="17"/>
    </row>
    <row r="9" spans="1:9">
      <c r="A9" s="17"/>
      <c r="B9" s="17"/>
      <c r="C9" s="23" t="s">
        <v>6</v>
      </c>
      <c r="D9" s="24"/>
      <c r="E9" s="25"/>
      <c r="F9" s="17"/>
      <c r="G9" s="17"/>
      <c r="H9" s="17"/>
    </row>
    <row r="10" spans="1:9">
      <c r="A10" s="17"/>
      <c r="B10" s="17"/>
      <c r="C10" s="26"/>
      <c r="D10" s="27"/>
      <c r="E10" s="27"/>
      <c r="F10" s="17"/>
      <c r="G10" s="17"/>
      <c r="H10" s="17"/>
    </row>
    <row r="11" spans="1:9" ht="38.25" customHeight="1">
      <c r="A11" s="28"/>
      <c r="B11" s="17"/>
      <c r="C11" s="29"/>
      <c r="D11" s="2"/>
      <c r="E11" s="17"/>
      <c r="F11" s="17"/>
      <c r="G11" s="17"/>
      <c r="H11" s="17"/>
    </row>
    <row r="12" spans="1:9" ht="27.75" customHeight="1">
      <c r="A12" s="17"/>
      <c r="B12" s="54" t="s">
        <v>16</v>
      </c>
      <c r="C12" s="54"/>
      <c r="D12" s="17"/>
      <c r="E12" s="17"/>
      <c r="F12" s="17"/>
      <c r="G12" s="17"/>
      <c r="H12" s="17"/>
    </row>
    <row r="13" spans="1:9">
      <c r="A13" s="17"/>
      <c r="B13" s="17"/>
      <c r="C13" s="29"/>
      <c r="D13" s="17"/>
      <c r="E13" s="17"/>
      <c r="F13" s="17"/>
      <c r="G13" s="17"/>
      <c r="H13" s="17"/>
    </row>
    <row r="14" spans="1:9">
      <c r="A14" s="17"/>
      <c r="B14" s="17" t="s">
        <v>7</v>
      </c>
      <c r="C14" s="29"/>
      <c r="D14" s="17">
        <v>1</v>
      </c>
      <c r="E14" s="29">
        <v>2</v>
      </c>
      <c r="F14" s="17">
        <v>3</v>
      </c>
      <c r="G14" s="17">
        <v>4</v>
      </c>
      <c r="H14" s="17"/>
    </row>
    <row r="15" spans="1:9">
      <c r="A15" s="17"/>
      <c r="B15" s="17" t="s">
        <v>8</v>
      </c>
      <c r="C15" s="30"/>
      <c r="D15" s="31" t="s">
        <v>18</v>
      </c>
      <c r="E15" s="32" t="s">
        <v>19</v>
      </c>
      <c r="F15" s="32" t="s">
        <v>20</v>
      </c>
      <c r="G15" s="32" t="s">
        <v>30</v>
      </c>
      <c r="H15" s="17"/>
    </row>
    <row r="16" spans="1:9">
      <c r="A16" s="17"/>
      <c r="B16" s="17"/>
      <c r="C16" s="29"/>
      <c r="D16" s="17"/>
      <c r="E16" s="17"/>
      <c r="F16" s="17"/>
      <c r="G16" s="17"/>
      <c r="H16" s="17"/>
    </row>
    <row r="17" spans="1:8">
      <c r="A17" s="17"/>
      <c r="B17" s="33" t="s">
        <v>9</v>
      </c>
      <c r="C17" s="34"/>
      <c r="D17" s="35">
        <v>1810</v>
      </c>
      <c r="E17" s="35">
        <v>1870</v>
      </c>
      <c r="F17" s="36">
        <v>2225</v>
      </c>
      <c r="G17" s="35">
        <v>250</v>
      </c>
      <c r="H17" s="17"/>
    </row>
    <row r="18" spans="1:8">
      <c r="B18" t="s">
        <v>10</v>
      </c>
      <c r="C18" s="4"/>
      <c r="D18" s="6">
        <v>1810</v>
      </c>
      <c r="E18" s="6">
        <v>1870</v>
      </c>
      <c r="F18" s="6">
        <v>2225</v>
      </c>
      <c r="G18" s="6">
        <v>250</v>
      </c>
    </row>
    <row r="19" spans="1:8">
      <c r="B19" t="s">
        <v>11</v>
      </c>
      <c r="C19" s="4"/>
      <c r="D19" s="6">
        <v>0</v>
      </c>
      <c r="E19" s="6">
        <v>0</v>
      </c>
      <c r="F19" s="8">
        <v>0</v>
      </c>
      <c r="G19" s="8">
        <v>0</v>
      </c>
    </row>
    <row r="21" spans="1:8" ht="14.5" thickBot="1">
      <c r="B21" s="37" t="s">
        <v>17</v>
      </c>
      <c r="C21" s="5">
        <f>SUM(C17:G17)</f>
        <v>6155</v>
      </c>
    </row>
    <row r="22" spans="1:8">
      <c r="B22" t="s">
        <v>12</v>
      </c>
      <c r="C22" s="4">
        <f>SUM(C18:G18)</f>
        <v>6155</v>
      </c>
    </row>
    <row r="23" spans="1:8">
      <c r="B23" t="s">
        <v>13</v>
      </c>
      <c r="C23" s="4">
        <f>SUM(C19:G19)</f>
        <v>0</v>
      </c>
    </row>
    <row r="25" spans="1:8">
      <c r="B25" s="1"/>
    </row>
    <row r="26" spans="1:8">
      <c r="B26" s="1"/>
      <c r="C26" s="4"/>
    </row>
    <row r="27" spans="1:8">
      <c r="B27" s="1"/>
      <c r="C27" s="4"/>
    </row>
    <row r="28" spans="1:8">
      <c r="B28" s="1"/>
      <c r="C28" s="4"/>
    </row>
    <row r="29" spans="1:8">
      <c r="B29" s="1"/>
      <c r="C29" s="41"/>
    </row>
    <row r="30" spans="1:8">
      <c r="B30" s="1"/>
      <c r="C30" s="42"/>
    </row>
    <row r="31" spans="1:8">
      <c r="C31" s="41"/>
    </row>
    <row r="32" spans="1:8">
      <c r="C32" s="41"/>
    </row>
  </sheetData>
  <mergeCells count="7">
    <mergeCell ref="B12:C12"/>
    <mergeCell ref="F1:G1"/>
    <mergeCell ref="F2:G2"/>
    <mergeCell ref="F6:G6"/>
    <mergeCell ref="F5:G5"/>
    <mergeCell ref="F4:G4"/>
    <mergeCell ref="F3:G3"/>
  </mergeCells>
  <pageMargins left="0.7" right="0.7" top="1.4375" bottom="0.75" header="0.46875" footer="0.3"/>
  <pageSetup paperSize="9" orientation="landscape" r:id="rId1"/>
  <headerFooter>
    <oddHeader>&amp;L&amp;G&amp;C
PROJEKTI- JA ERILLISAVUSTUKSET 4/2024&amp;R&amp;"Oswald Regular,Regular"TYYH 29/2024 
Sivu &amp;P /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Turun yliopisto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Excel-pohja</dc:title>
  <dc:creator>Lauri Lahoniitty</dc:creator>
  <cp:lastModifiedBy>Tiia Niskanen</cp:lastModifiedBy>
  <cp:lastPrinted>2024-12-03T07:45:00Z</cp:lastPrinted>
  <dcterms:created xsi:type="dcterms:W3CDTF">2017-03-10T07:02:14Z</dcterms:created>
  <dcterms:modified xsi:type="dcterms:W3CDTF">2024-12-03T07:47:28Z</dcterms:modified>
</cp:coreProperties>
</file>